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PL" sheetId="1" r:id="rId1"/>
  </sheets>
  <externalReferences>
    <externalReference r:id="rId4"/>
  </externalReferences>
  <definedNames>
    <definedName name="_xlnm.Print_Area" localSheetId="0">'PL'!$A$1:$C$49</definedName>
    <definedName name="Ι14">'[1]P&amp;L'!#REF!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<sst xmlns="http://schemas.openxmlformats.org/spreadsheetml/2006/main" count="39" uniqueCount="39">
  <si>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  </t>
  </si>
  <si>
    <t>PUBLIC POWER CORPORATION S.A.</t>
  </si>
  <si>
    <t>REVENUES:</t>
  </si>
  <si>
    <t xml:space="preserve">  Revenue from energy sales</t>
  </si>
  <si>
    <t xml:space="preserve">  Other sales</t>
  </si>
  <si>
    <t>EXPENSES:</t>
  </si>
  <si>
    <t xml:space="preserve">   Payroll cost </t>
  </si>
  <si>
    <t xml:space="preserve">   Lignite</t>
  </si>
  <si>
    <t xml:space="preserve">   Liquid Fuel</t>
  </si>
  <si>
    <t xml:space="preserve">   Natural Gas</t>
  </si>
  <si>
    <t xml:space="preserve">   Depreciation and Amortization </t>
  </si>
  <si>
    <t xml:space="preserve">   Energy purchases</t>
  </si>
  <si>
    <t xml:space="preserve">   Materials and consumables </t>
  </si>
  <si>
    <t xml:space="preserve">   Transmission system usage</t>
  </si>
  <si>
    <t xml:space="preserve">   Utilities and maintenance </t>
  </si>
  <si>
    <t xml:space="preserve">   Third party fees </t>
  </si>
  <si>
    <t xml:space="preserve">   Provision for risks</t>
  </si>
  <si>
    <t xml:space="preserve">   Provision for slow – moving materials </t>
  </si>
  <si>
    <t xml:space="preserve">   Allowance for doubtful balances </t>
  </si>
  <si>
    <t xml:space="preserve">   Financial expenses</t>
  </si>
  <si>
    <t xml:space="preserve">   Financial income</t>
  </si>
  <si>
    <t xml:space="preserve">   Other (income) expenses, net</t>
  </si>
  <si>
    <t xml:space="preserve">   Loss / (Gain) of associates and joint ventures, net</t>
  </si>
  <si>
    <t xml:space="preserve">   Foreign currency gain (loss), net </t>
  </si>
  <si>
    <t>Income tax expense</t>
  </si>
  <si>
    <t>Earnings per share, basic and diluted</t>
  </si>
  <si>
    <t>Weighted average number of shares</t>
  </si>
  <si>
    <t>(All amounts in thousands of Euro - except per share data)</t>
  </si>
  <si>
    <t>GROUP</t>
  </si>
  <si>
    <t>PROFIT /(LOSSES) AFTER TAX</t>
  </si>
  <si>
    <t>Non-controlling interests</t>
  </si>
  <si>
    <t>Attributable to:</t>
  </si>
  <si>
    <t>Owners of the parent</t>
  </si>
  <si>
    <t>01.01.2011-30.09.2011</t>
  </si>
  <si>
    <t xml:space="preserve">  Impairment loss of marketable securities</t>
  </si>
  <si>
    <t>01.01.2012-30.09.2012</t>
  </si>
  <si>
    <t>FOR THE NINE MONTH PERIOD ENDED SEPTEMBER 30, 2012</t>
  </si>
  <si>
    <t>CONSOLIDATED STATEMENT OF INCOME</t>
  </si>
  <si>
    <t xml:space="preserve">PROFIT / (LOSSES) BEFORE TAX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</si>
</sst>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_);_(@_)"/>
    <numFmt numFmtId="166" formatCode="#,##0_ ;[Red]\-#,##0\ "/>
    <numFmt numFmtId="167" formatCode="_(* #,##0_);_(* \(#,##0\);_(* &quot;-&quot;??_);_(@_)"/>
    <numFmt numFmtId="168" formatCode="_(* #,##0.00_);_(* \(#,##0.00\);_(* &quot;-&quot;??_);_(@_)"/>
    <numFmt numFmtId="169" formatCode="0_);[Red]\(0\)"/>
    <numFmt numFmtId="170" formatCode="#,##0_ ;\(#,##0\)"/>
    <numFmt numFmtId="171" formatCode="#,##0_);\(#,##0\)"/>
    <numFmt numFmtId="172" formatCode="#,##0.0000"/>
    <numFmt numFmtId="173" formatCode="#,##0.0"/>
    <numFmt numFmtId="174" formatCode="[$-408]dddd\,\ d\ mmmm\ yyyy"/>
    <numFmt numFmtId="175" formatCode="0.0%"/>
    <numFmt numFmtId="176" formatCode="_(* #,##0.0_);_(* \(#,##0.0\);_(* &quot;-&quot;??_);_(@_)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</numFmts>
  <fonts count="4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1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34" applyFont="1" applyFill="1">
      <alignment/>
      <protection/>
    </xf>
    <xf numFmtId="0" fontId="5" fillId="0" borderId="0" xfId="34" applyFont="1" applyFill="1" applyAlignment="1">
      <alignment horizontal="left"/>
      <protection/>
    </xf>
    <xf numFmtId="38" fontId="1" fillId="0" borderId="0" xfId="34" applyNumberFormat="1" applyFont="1" applyFill="1">
      <alignment/>
      <protection/>
    </xf>
    <xf numFmtId="164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 horizontal="left"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indent="1"/>
    </xf>
    <xf numFmtId="167" fontId="1" fillId="0" borderId="0" xfId="0" applyNumberFormat="1" applyFont="1" applyFill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164" fontId="5" fillId="0" borderId="13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65" fontId="1" fillId="0" borderId="13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164" fontId="24" fillId="0" borderId="0" xfId="0" applyNumberFormat="1" applyFont="1" applyFill="1" applyBorder="1" applyAlignment="1">
      <alignment/>
    </xf>
    <xf numFmtId="164" fontId="24" fillId="0" borderId="0" xfId="0" applyNumberFormat="1" applyFont="1" applyFill="1" applyAlignment="1">
      <alignment/>
    </xf>
    <xf numFmtId="164" fontId="5" fillId="0" borderId="14" xfId="0" applyNumberFormat="1" applyFont="1" applyFill="1" applyBorder="1" applyAlignment="1">
      <alignment horizontal="righ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Βασικό_Figures PPC 31_03_20010 Greek wip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.koutsogianni\My%20Documents\figures%2030.06.2010\Figures%20PPC%2031_03_20010%20Greek%20w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CF"/>
      <sheetName val="EQUITY CON "/>
      <sheetName val="BS CON"/>
      <sheetName val="P&amp;L CON"/>
      <sheetName val="P&amp;L ΕΣΟΔΩΝ"/>
      <sheetName val="CF C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3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0" sqref="A40"/>
    </sheetView>
  </sheetViews>
  <sheetFormatPr defaultColWidth="9.140625" defaultRowHeight="12.75"/>
  <cols>
    <col min="1" max="1" width="57.421875" style="1" customWidth="1"/>
    <col min="2" max="2" width="14.28125" style="1" customWidth="1"/>
    <col min="3" max="3" width="13.7109375" style="1" customWidth="1"/>
    <col min="4" max="16384" width="9.140625" style="1" customWidth="1"/>
  </cols>
  <sheetData>
    <row r="1" spans="1:2" ht="15">
      <c r="A1" s="3" t="s">
        <v>1</v>
      </c>
      <c r="B1" s="2"/>
    </row>
    <row r="2" spans="1:3" ht="14.25">
      <c r="A2" s="3" t="s">
        <v>37</v>
      </c>
      <c r="B2" s="3"/>
      <c r="C2" s="10"/>
    </row>
    <row r="3" spans="1:2" ht="14.25">
      <c r="A3" s="3" t="s">
        <v>36</v>
      </c>
      <c r="B3" s="3"/>
    </row>
    <row r="4" spans="1:2" ht="15">
      <c r="A4" s="6" t="s">
        <v>27</v>
      </c>
      <c r="B4" s="4"/>
    </row>
    <row r="6" spans="1:3" s="13" customFormat="1" ht="15" thickBot="1">
      <c r="A6" s="11"/>
      <c r="B6" s="12" t="s">
        <v>28</v>
      </c>
      <c r="C6" s="12"/>
    </row>
    <row r="7" spans="1:3" s="13" customFormat="1" ht="15">
      <c r="A7" s="9"/>
      <c r="B7" s="14"/>
      <c r="C7" s="14"/>
    </row>
    <row r="8" spans="1:3" s="13" customFormat="1" ht="29.25" thickBot="1">
      <c r="A8" s="9"/>
      <c r="B8" s="15" t="s">
        <v>35</v>
      </c>
      <c r="C8" s="15" t="s">
        <v>33</v>
      </c>
    </row>
    <row r="9" spans="1:3" s="13" customFormat="1" ht="15">
      <c r="A9" s="11" t="s">
        <v>2</v>
      </c>
      <c r="B9" s="16"/>
      <c r="C9" s="16"/>
    </row>
    <row r="10" spans="1:3" s="13" customFormat="1" ht="15">
      <c r="A10" s="8" t="s">
        <v>3</v>
      </c>
      <c r="B10" s="17">
        <v>4347472</v>
      </c>
      <c r="C10" s="17">
        <v>3760094</v>
      </c>
    </row>
    <row r="11" spans="1:3" s="13" customFormat="1" ht="15.75" thickBot="1">
      <c r="A11" s="8" t="s">
        <v>4</v>
      </c>
      <c r="B11" s="18">
        <v>216266</v>
      </c>
      <c r="C11" s="18">
        <v>439698</v>
      </c>
    </row>
    <row r="12" spans="1:3" s="13" customFormat="1" ht="14.25">
      <c r="A12" s="11"/>
      <c r="B12" s="19">
        <f>SUM(B10:B11)</f>
        <v>4563738</v>
      </c>
      <c r="C12" s="19">
        <f>SUM(C10:C11)</f>
        <v>4199792</v>
      </c>
    </row>
    <row r="13" spans="1:3" s="13" customFormat="1" ht="15">
      <c r="A13" s="11" t="s">
        <v>5</v>
      </c>
      <c r="B13" s="16"/>
      <c r="C13" s="16"/>
    </row>
    <row r="14" spans="1:3" s="13" customFormat="1" ht="15">
      <c r="A14" s="20" t="s">
        <v>6</v>
      </c>
      <c r="B14" s="17">
        <v>540596</v>
      </c>
      <c r="C14" s="7">
        <v>640126</v>
      </c>
    </row>
    <row r="15" spans="1:3" s="13" customFormat="1" ht="15">
      <c r="A15" s="20" t="s">
        <v>7</v>
      </c>
      <c r="B15" s="17">
        <v>550412</v>
      </c>
      <c r="C15" s="7">
        <v>634915</v>
      </c>
    </row>
    <row r="16" spans="1:3" s="13" customFormat="1" ht="15">
      <c r="A16" s="20" t="s">
        <v>8</v>
      </c>
      <c r="B16" s="17">
        <v>743881</v>
      </c>
      <c r="C16" s="7">
        <v>622944</v>
      </c>
    </row>
    <row r="17" spans="1:3" s="13" customFormat="1" ht="15">
      <c r="A17" s="20" t="s">
        <v>9</v>
      </c>
      <c r="B17" s="17">
        <v>370587</v>
      </c>
      <c r="C17" s="7">
        <v>325528</v>
      </c>
    </row>
    <row r="18" spans="1:3" s="13" customFormat="1" ht="15">
      <c r="A18" s="20" t="s">
        <v>10</v>
      </c>
      <c r="B18" s="17">
        <v>382593</v>
      </c>
      <c r="C18" s="7">
        <v>375646</v>
      </c>
    </row>
    <row r="19" spans="1:3" s="13" customFormat="1" ht="15">
      <c r="A19" s="20" t="s">
        <v>11</v>
      </c>
      <c r="B19" s="17">
        <v>1331385</v>
      </c>
      <c r="C19" s="7">
        <v>751818</v>
      </c>
    </row>
    <row r="20" spans="1:3" s="13" customFormat="1" ht="15">
      <c r="A20" s="20" t="s">
        <v>12</v>
      </c>
      <c r="B20" s="17">
        <v>77272</v>
      </c>
      <c r="C20" s="7">
        <v>77763</v>
      </c>
    </row>
    <row r="21" spans="1:3" s="13" customFormat="1" ht="15">
      <c r="A21" s="20" t="s">
        <v>13</v>
      </c>
      <c r="B21" s="17">
        <v>75377</v>
      </c>
      <c r="C21" s="7">
        <v>229457</v>
      </c>
    </row>
    <row r="22" spans="1:3" s="13" customFormat="1" ht="15">
      <c r="A22" s="20" t="s">
        <v>14</v>
      </c>
      <c r="B22" s="17">
        <v>56789</v>
      </c>
      <c r="C22" s="7">
        <v>52201</v>
      </c>
    </row>
    <row r="23" spans="1:3" s="13" customFormat="1" ht="15">
      <c r="A23" s="20" t="s">
        <v>15</v>
      </c>
      <c r="B23" s="17">
        <v>39042</v>
      </c>
      <c r="C23" s="7">
        <v>36439</v>
      </c>
    </row>
    <row r="24" spans="1:3" s="13" customFormat="1" ht="15">
      <c r="A24" s="20" t="s">
        <v>16</v>
      </c>
      <c r="B24" s="21">
        <v>3208</v>
      </c>
      <c r="C24" s="7">
        <v>-1782</v>
      </c>
    </row>
    <row r="25" spans="1:3" s="13" customFormat="1" ht="15">
      <c r="A25" s="20" t="s">
        <v>17</v>
      </c>
      <c r="B25" s="21">
        <v>-3755</v>
      </c>
      <c r="C25" s="7">
        <v>-4779</v>
      </c>
    </row>
    <row r="26" spans="1:3" s="13" customFormat="1" ht="15">
      <c r="A26" s="20" t="s">
        <v>18</v>
      </c>
      <c r="B26" s="21">
        <v>230004</v>
      </c>
      <c r="C26" s="7">
        <v>102114</v>
      </c>
    </row>
    <row r="27" spans="1:3" s="13" customFormat="1" ht="15">
      <c r="A27" s="20" t="s">
        <v>19</v>
      </c>
      <c r="B27" s="21">
        <v>208250</v>
      </c>
      <c r="C27" s="7">
        <v>163932</v>
      </c>
    </row>
    <row r="28" spans="1:3" s="13" customFormat="1" ht="15">
      <c r="A28" s="20" t="s">
        <v>20</v>
      </c>
      <c r="B28" s="21">
        <v>-31485</v>
      </c>
      <c r="C28" s="7">
        <v>-34036</v>
      </c>
    </row>
    <row r="29" spans="1:3" s="13" customFormat="1" ht="15">
      <c r="A29" s="20" t="s">
        <v>21</v>
      </c>
      <c r="B29" s="21">
        <f>-167664+940</f>
        <v>-166724</v>
      </c>
      <c r="C29" s="7">
        <f>68207+13978-14013</f>
        <v>68172</v>
      </c>
    </row>
    <row r="30" spans="1:3" s="13" customFormat="1" ht="15">
      <c r="A30" s="20" t="s">
        <v>22</v>
      </c>
      <c r="B30" s="21">
        <v>-996</v>
      </c>
      <c r="C30" s="7">
        <v>-930</v>
      </c>
    </row>
    <row r="31" spans="1:3" s="13" customFormat="1" ht="15">
      <c r="A31" s="20" t="s">
        <v>34</v>
      </c>
      <c r="B31" s="21">
        <v>0</v>
      </c>
      <c r="C31" s="7">
        <v>20917</v>
      </c>
    </row>
    <row r="32" spans="1:3" s="13" customFormat="1" ht="15">
      <c r="A32" s="20" t="s">
        <v>23</v>
      </c>
      <c r="B32" s="21">
        <v>565</v>
      </c>
      <c r="C32" s="7">
        <v>935</v>
      </c>
    </row>
    <row r="33" spans="1:3" s="13" customFormat="1" ht="3.75" customHeight="1" thickBot="1">
      <c r="A33" s="8" t="s">
        <v>0</v>
      </c>
      <c r="B33" s="22"/>
      <c r="C33" s="22"/>
    </row>
    <row r="34" spans="1:3" s="13" customFormat="1" ht="14.25">
      <c r="A34" s="11"/>
      <c r="B34" s="23">
        <f>SUM(B14:B33)</f>
        <v>4407001</v>
      </c>
      <c r="C34" s="23">
        <f>SUM(C14:C33)</f>
        <v>4061380</v>
      </c>
    </row>
    <row r="35" spans="1:3" s="13" customFormat="1" ht="21.75" customHeight="1">
      <c r="A35" s="11" t="s">
        <v>38</v>
      </c>
      <c r="B35" s="24">
        <f>B12-B34</f>
        <v>156737</v>
      </c>
      <c r="C35" s="24">
        <f>C12-C34</f>
        <v>138412</v>
      </c>
    </row>
    <row r="36" spans="1:3" s="13" customFormat="1" ht="4.5" customHeight="1">
      <c r="A36" s="8"/>
      <c r="B36" s="16"/>
      <c r="C36" s="16"/>
    </row>
    <row r="37" spans="1:3" s="13" customFormat="1" ht="15">
      <c r="A37" s="8" t="s">
        <v>24</v>
      </c>
      <c r="B37" s="5">
        <v>-38659</v>
      </c>
      <c r="C37" s="7">
        <v>-47574</v>
      </c>
    </row>
    <row r="38" spans="1:3" s="13" customFormat="1" ht="7.5" customHeight="1" thickBot="1">
      <c r="A38" s="11"/>
      <c r="B38" s="25"/>
      <c r="C38" s="25"/>
    </row>
    <row r="39" spans="2:3" s="13" customFormat="1" ht="5.25" customHeight="1">
      <c r="B39" s="26"/>
      <c r="C39" s="26"/>
    </row>
    <row r="40" spans="1:3" s="13" customFormat="1" ht="15" thickBot="1">
      <c r="A40" s="11" t="s">
        <v>29</v>
      </c>
      <c r="B40" s="27">
        <f>B35+B37</f>
        <v>118078</v>
      </c>
      <c r="C40" s="27">
        <f>C35+C37</f>
        <v>90838</v>
      </c>
    </row>
    <row r="41" spans="1:3" s="13" customFormat="1" ht="15" thickTop="1">
      <c r="A41" s="11"/>
      <c r="B41" s="28"/>
      <c r="C41" s="28"/>
    </row>
    <row r="42" spans="1:3" s="13" customFormat="1" ht="15" thickBot="1">
      <c r="A42" s="11" t="s">
        <v>31</v>
      </c>
      <c r="B42" s="29"/>
      <c r="C42" s="29"/>
    </row>
    <row r="43" spans="1:3" s="13" customFormat="1" ht="15.75" thickBot="1" thickTop="1">
      <c r="A43" s="11" t="s">
        <v>32</v>
      </c>
      <c r="B43" s="30">
        <f>+B40-B44</f>
        <v>115921</v>
      </c>
      <c r="C43" s="30">
        <f>+C40-C44</f>
        <v>90838</v>
      </c>
    </row>
    <row r="44" spans="1:3" s="13" customFormat="1" ht="15.75" thickBot="1" thickTop="1">
      <c r="A44" s="11" t="s">
        <v>30</v>
      </c>
      <c r="B44" s="30">
        <v>2157</v>
      </c>
      <c r="C44" s="39">
        <v>0</v>
      </c>
    </row>
    <row r="45" spans="1:3" s="33" customFormat="1" ht="15" thickTop="1">
      <c r="A45" s="31"/>
      <c r="B45" s="32"/>
      <c r="C45" s="32"/>
    </row>
    <row r="46" spans="1:3" s="13" customFormat="1" ht="15" thickBot="1">
      <c r="A46" s="11"/>
      <c r="B46" s="29"/>
      <c r="C46" s="29"/>
    </row>
    <row r="47" spans="1:3" s="13" customFormat="1" ht="16.5" thickBot="1" thickTop="1">
      <c r="A47" s="11" t="s">
        <v>25</v>
      </c>
      <c r="B47" s="34">
        <f>B43*1000/B48</f>
        <v>0.4996594827586207</v>
      </c>
      <c r="C47" s="34">
        <f>C43*1000/C48</f>
        <v>0.39154310344827586</v>
      </c>
    </row>
    <row r="48" spans="1:3" s="13" customFormat="1" ht="16.5" thickBot="1" thickTop="1">
      <c r="A48" s="11" t="s">
        <v>26</v>
      </c>
      <c r="B48" s="35">
        <v>232000000</v>
      </c>
      <c r="C48" s="35">
        <v>232000000</v>
      </c>
    </row>
    <row r="49" spans="1:3" s="13" customFormat="1" ht="15.75" thickTop="1">
      <c r="A49" s="11"/>
      <c r="B49" s="36"/>
      <c r="C49" s="36"/>
    </row>
    <row r="50" spans="1:3" s="13" customFormat="1" ht="15">
      <c r="A50" s="8"/>
      <c r="B50" s="37"/>
      <c r="C50" s="33"/>
    </row>
    <row r="51" s="13" customFormat="1" ht="14.25"/>
    <row r="52" s="13" customFormat="1" ht="14.25">
      <c r="B52" s="38"/>
    </row>
    <row r="53" spans="2:3" s="13" customFormat="1" ht="14.25">
      <c r="B53" s="38"/>
      <c r="C53" s="38"/>
    </row>
    <row r="54" s="13" customFormat="1" ht="14.25"/>
  </sheetData>
  <sheetProtection/>
  <mergeCells count="1">
    <mergeCell ref="B6:C6"/>
  </mergeCells>
  <printOptions/>
  <pageMargins left="0.1968503937007874" right="0.1968503937007874" top="0.2755905511811024" bottom="0.31496062992125984" header="0.275590551181102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C.Gkizas</dc:creator>
  <cp:keywords/>
  <dc:description/>
  <cp:lastModifiedBy>E.Liarostathi</cp:lastModifiedBy>
  <cp:lastPrinted>2012-11-27T08:22:25Z</cp:lastPrinted>
  <dcterms:created xsi:type="dcterms:W3CDTF">2010-04-21T07:49:11Z</dcterms:created>
  <dcterms:modified xsi:type="dcterms:W3CDTF">2012-11-27T08:22:37Z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